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Nemzetközi Osztály\IPCV\TANTÁRGYAK, MINTATANTERV, KKK\2024-25-1\"/>
    </mc:Choice>
  </mc:AlternateContent>
  <bookViews>
    <workbookView xWindow="0" yWindow="0" windowWidth="19176" windowHeight="6228"/>
  </bookViews>
  <sheets>
    <sheet name="IPCV" sheetId="2" r:id="rId1"/>
  </sheets>
  <definedNames>
    <definedName name="_xlnm.Print_Titles" localSheetId="0">IPCV!$1:$2</definedName>
    <definedName name="_xlnm.Print_Area" localSheetId="0">IPCV!$A$1:$U$56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h2YSqakGBvJccvjS531PAlYwlUQ=="/>
    </ext>
  </extLst>
</workbook>
</file>

<file path=xl/calcChain.xml><?xml version="1.0" encoding="utf-8"?>
<calcChain xmlns="http://schemas.openxmlformats.org/spreadsheetml/2006/main">
  <c r="Q49" i="2" l="1"/>
  <c r="Q42" i="2"/>
  <c r="Q41" i="2"/>
  <c r="Q28" i="2"/>
  <c r="Q27" i="2" l="1"/>
  <c r="Q17" i="2"/>
  <c r="Q16" i="2"/>
</calcChain>
</file>

<file path=xl/sharedStrings.xml><?xml version="1.0" encoding="utf-8"?>
<sst xmlns="http://schemas.openxmlformats.org/spreadsheetml/2006/main" count="351" uniqueCount="153">
  <si>
    <t xml:space="preserve"> Subject</t>
  </si>
  <si>
    <t>Credits</t>
  </si>
  <si>
    <t>Subject code</t>
  </si>
  <si>
    <t>k1</t>
  </si>
  <si>
    <t>Comp</t>
  </si>
  <si>
    <t>Numerical Analysis I.</t>
  </si>
  <si>
    <t>Dr. Kovács Mihály</t>
  </si>
  <si>
    <t>P-ITMAT-0036</t>
  </si>
  <si>
    <t>k2</t>
  </si>
  <si>
    <t>Fundamentals and Basic Tools for Deep Learning</t>
  </si>
  <si>
    <t>k3</t>
  </si>
  <si>
    <r>
      <t>Compulsory credits</t>
    </r>
    <r>
      <rPr>
        <b/>
        <strike/>
        <sz val="10"/>
        <color rgb="FFFF0000"/>
        <rFont val="Times New Roman"/>
        <family val="1"/>
        <charset val="238"/>
      </rPr>
      <t/>
    </r>
  </si>
  <si>
    <t>Initiation to Research</t>
  </si>
  <si>
    <t>P-ITJEL-0046</t>
  </si>
  <si>
    <t>Augmented and Virtual Reality</t>
  </si>
  <si>
    <t xml:space="preserve">Compulsory credits </t>
  </si>
  <si>
    <t>Basic Image Processing Algorithms</t>
  </si>
  <si>
    <t>Dr. Benedek Csaba
(Dr. Koller Miklós)</t>
  </si>
  <si>
    <t>P-ITJEL-0014</t>
  </si>
  <si>
    <t>Data Mining and Machine Learning</t>
  </si>
  <si>
    <t>P-ITSZT-0053</t>
  </si>
  <si>
    <t>nk1</t>
  </si>
  <si>
    <t>C/E</t>
  </si>
  <si>
    <t xml:space="preserve">Design Patterns </t>
  </si>
  <si>
    <t>P-ITSZT-0040</t>
  </si>
  <si>
    <t>Biomedical Signal Processing</t>
  </si>
  <si>
    <t>Dr. Gyöngy Miklós</t>
  </si>
  <si>
    <t>P-ITJEL-0024</t>
  </si>
  <si>
    <t xml:space="preserve">Multimodal Sensor Fusion and Navigation </t>
  </si>
  <si>
    <t>Dr. Horváth András</t>
  </si>
  <si>
    <t>P-ITEEA-0038</t>
  </si>
  <si>
    <t>High-level Synthesis Methods on FPGA-s</t>
  </si>
  <si>
    <t>Dr. Nagy Zoltán</t>
  </si>
  <si>
    <t>P-ITEEA-0016</t>
  </si>
  <si>
    <t>Head of Program</t>
  </si>
  <si>
    <t>P-ITLAB-0043</t>
  </si>
  <si>
    <t>nk2</t>
  </si>
  <si>
    <t>P-ITLAB-0044</t>
  </si>
  <si>
    <t>Compulsory credits</t>
  </si>
  <si>
    <t/>
  </si>
  <si>
    <t>Internship (IMNI-AIPCV)</t>
  </si>
  <si>
    <t>P-ITLAB-0040</t>
  </si>
  <si>
    <t>240 hours required</t>
  </si>
  <si>
    <t>Thesis Work (IMNI-AIPCV)</t>
  </si>
  <si>
    <t>P-SZD-IMNI-AIPCV</t>
  </si>
  <si>
    <t>k4</t>
  </si>
  <si>
    <t>Final Exam (IMNI-AIPCV)</t>
  </si>
  <si>
    <t>P-ZV-IMNI-AIPCV</t>
  </si>
  <si>
    <t>final certificate</t>
  </si>
  <si>
    <t>Thesis Defense (IMNI-AIPCV)</t>
  </si>
  <si>
    <t>P-SZDV-IMNI-AIPCV</t>
  </si>
  <si>
    <t>final exam (IMNI-AIPCV)</t>
  </si>
  <si>
    <t>Elect</t>
  </si>
  <si>
    <t>Guided Individual Study (Felügyelt önálló tanulás)</t>
  </si>
  <si>
    <t>x</t>
  </si>
  <si>
    <t>1-4</t>
  </si>
  <si>
    <t>P-ITFEL…</t>
  </si>
  <si>
    <t>1-4 credits/semester</t>
  </si>
  <si>
    <t xml:space="preserve">Physical Education </t>
  </si>
  <si>
    <t>P-ITEGY-0008</t>
  </si>
  <si>
    <t xml:space="preserve">Testnevelés - Gerinc gimnasztika (Spinal Excercises) </t>
  </si>
  <si>
    <t>P-ITEGY-0005</t>
  </si>
  <si>
    <t>English for Erasmus Purposes</t>
  </si>
  <si>
    <t>P-ITANG-0006</t>
  </si>
  <si>
    <t>Basics of Hungarian Language</t>
  </si>
  <si>
    <t>Dr. Péri Márton</t>
  </si>
  <si>
    <t>P-ITPRE-0018/A</t>
  </si>
  <si>
    <t>Gyakorlatvezetés</t>
  </si>
  <si>
    <t>Vice Dean for Education</t>
  </si>
  <si>
    <t>P-ITGYV…</t>
  </si>
  <si>
    <t xml:space="preserve">Mobility Window 
(Subjects non-compliant with the Curriculum) </t>
  </si>
  <si>
    <t>Dr. Gáspári Zoltán</t>
  </si>
  <si>
    <t>P-ITMOB-0001A…</t>
  </si>
  <si>
    <t>Introduction to TRDP</t>
  </si>
  <si>
    <t>Spanish Language Course</t>
  </si>
  <si>
    <t>nk3</t>
  </si>
  <si>
    <t>French Language Course</t>
  </si>
  <si>
    <t>High Performance Computing for Deep Learning</t>
  </si>
  <si>
    <t>SEMESTER 2: Universidad Autónoma de Madrid (Spain)</t>
  </si>
  <si>
    <t>SEMESTER 1: PPKE Budapest (Hungary)</t>
  </si>
  <si>
    <t>SEMESTER 3: University of Bordeaux (France)</t>
  </si>
  <si>
    <t>Deep Learning for Visual Signal Processing I</t>
  </si>
  <si>
    <t>Deep Learning for Visual Signal Processing II</t>
  </si>
  <si>
    <t>SEMESTER 4: Internship and Thesis Work</t>
  </si>
  <si>
    <t>One of the two is compulsory</t>
  </si>
  <si>
    <t>2</t>
  </si>
  <si>
    <t>2 credits/subject</t>
  </si>
  <si>
    <t>Visual Signal Processing</t>
  </si>
  <si>
    <t>Machine and Deep Learning</t>
  </si>
  <si>
    <t>High-Performance Computing</t>
  </si>
  <si>
    <t>Software Design and Management</t>
  </si>
  <si>
    <t>TRDP</t>
  </si>
  <si>
    <t>Mathematics</t>
  </si>
  <si>
    <t>Transferable skills</t>
  </si>
  <si>
    <t>One semester of foreign language is compulsory</t>
  </si>
  <si>
    <t>3D Vision for Multiple or Moving Cameras</t>
  </si>
  <si>
    <t>Tutored Research and Development Project I</t>
  </si>
  <si>
    <t>Acquisition, Reconstruction and Medical Imaging I</t>
  </si>
  <si>
    <t>Acquisition, Reconstruction and Medical Imaging II</t>
  </si>
  <si>
    <t>Computer Vision Applications</t>
  </si>
  <si>
    <t>Tutored Research and Development Project II</t>
  </si>
  <si>
    <t>Advanced Topics in IPCV AI</t>
  </si>
  <si>
    <t>Software Development</t>
  </si>
  <si>
    <t>AI and Sustainability</t>
  </si>
  <si>
    <t>Explainable Artificial Intelligence in IPCV</t>
  </si>
  <si>
    <t>Prerequisite / Comment</t>
  </si>
  <si>
    <t>R&amp;D Career Development</t>
  </si>
  <si>
    <t>(E.g. Erasmus courses). Subjects recognized by the Credit Transfer Committee as electives</t>
  </si>
  <si>
    <t>Evaluation</t>
  </si>
  <si>
    <t>Responsible Lecturer 
at PPKE</t>
  </si>
  <si>
    <t>Module</t>
  </si>
  <si>
    <t>1 finished semester or 
30 credits</t>
  </si>
  <si>
    <t xml:space="preserve">Tutored Research and Development Project II </t>
  </si>
  <si>
    <t>1st year
autumn
Budapest</t>
  </si>
  <si>
    <t>1st year
spring
Madrid</t>
  </si>
  <si>
    <t>2nd year
autumn
Bordeaux</t>
  </si>
  <si>
    <t>2nd year
spring</t>
  </si>
  <si>
    <r>
      <t>Elective credits</t>
    </r>
    <r>
      <rPr>
        <b/>
        <strike/>
        <sz val="10"/>
        <color rgb="FFFF0000"/>
        <rFont val="Times New Roman"/>
        <family val="1"/>
        <charset val="238"/>
      </rPr>
      <t/>
    </r>
  </si>
  <si>
    <t xml:space="preserve">Elective credits </t>
  </si>
  <si>
    <t>Elective credits</t>
  </si>
  <si>
    <t>Dr. Karacs Kristóf Imre</t>
  </si>
  <si>
    <t>Dr. Lukács Gergely István</t>
  </si>
  <si>
    <t>Dr. Reguly István Zoltán</t>
  </si>
  <si>
    <t>Bognár Ferenc Károly</t>
  </si>
  <si>
    <t>P-ITJEL-0064</t>
  </si>
  <si>
    <t>P-ITJEL-0063A</t>
  </si>
  <si>
    <t>P-ITJEL-0063B</t>
  </si>
  <si>
    <t>P-ITEEA-0056</t>
  </si>
  <si>
    <t>P-ITMUV-0025</t>
  </si>
  <si>
    <t>P-ITJEL-0065A</t>
  </si>
  <si>
    <t>P-ITJEL-0065B</t>
  </si>
  <si>
    <t>P-ITJEL-0066</t>
  </si>
  <si>
    <t>P-ITSZT-0066</t>
  </si>
  <si>
    <t>P-ITJEL-0018</t>
  </si>
  <si>
    <t>P-ITJEL-0067</t>
  </si>
  <si>
    <t>P-ITJEL-0068</t>
  </si>
  <si>
    <t>P-ITJEL-0069</t>
  </si>
  <si>
    <t>P-ITMUV-0026</t>
  </si>
  <si>
    <t>P-ITLAB-0053</t>
  </si>
  <si>
    <t>P-ITJEL-0062</t>
  </si>
  <si>
    <t>Dr. Koller Miklós</t>
  </si>
  <si>
    <t>Dr. Góth Júlia Krisztina</t>
  </si>
  <si>
    <t>Lecture</t>
  </si>
  <si>
    <t>Practice</t>
  </si>
  <si>
    <t>Lab</t>
  </si>
  <si>
    <t>Exam</t>
  </si>
  <si>
    <t>Semester mark</t>
  </si>
  <si>
    <t>Semester mark (3)</t>
  </si>
  <si>
    <t>Final Exam</t>
  </si>
  <si>
    <t>Thesis Defense</t>
  </si>
  <si>
    <t>Report (3)</t>
  </si>
  <si>
    <t>Signature</t>
  </si>
  <si>
    <t xml:space="preserve">Other Elective Subjects (included in the 5% elective credits)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</si>
</sst>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2"/>
      <color rgb="FF000000"/>
      <name val="Times New Roman"/>
    </font>
    <font>
      <sz val="12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trike/>
      <sz val="10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PT Sans"/>
      <family val="2"/>
      <charset val="238"/>
    </font>
    <font>
      <sz val="10"/>
      <color rgb="FF006100"/>
      <name val="PT Sans"/>
      <family val="2"/>
      <charset val="238"/>
    </font>
    <font>
      <sz val="12"/>
      <name val="PT Sans"/>
      <family val="2"/>
      <charset val="238"/>
    </font>
    <font>
      <sz val="10"/>
      <color rgb="FF9C0006"/>
      <name val="PT Sans"/>
      <family val="2"/>
      <charset val="238"/>
    </font>
    <font>
      <sz val="10"/>
      <name val="PT Sans"/>
      <family val="2"/>
      <charset val="238"/>
    </font>
    <font>
      <sz val="12"/>
      <color rgb="FF000000"/>
      <name val="PT Sans"/>
      <family val="2"/>
      <charset val="238"/>
    </font>
    <font>
      <sz val="10"/>
      <color rgb="FF000000"/>
      <name val="PT Sans"/>
      <family val="2"/>
      <charset val="238"/>
    </font>
    <font>
      <b/>
      <sz val="10"/>
      <color rgb="FF000000"/>
      <name val="PT Sans"/>
      <family val="2"/>
      <charset val="238"/>
    </font>
    <font>
      <b/>
      <sz val="11"/>
      <name val="PT Sans"/>
      <family val="2"/>
      <charset val="238"/>
    </font>
    <font>
      <b/>
      <sz val="14"/>
      <name val="PT Sans"/>
      <family val="2"/>
      <charset val="238"/>
    </font>
    <font>
      <b/>
      <sz val="12"/>
      <name val="PT Sans"/>
      <family val="2"/>
      <charset val="238"/>
    </font>
    <font>
      <b/>
      <sz val="14"/>
      <color rgb="FF000000"/>
      <name val="PT Sans"/>
      <family val="2"/>
      <charset val="238"/>
    </font>
    <font>
      <sz val="14"/>
      <name val="PT Sans"/>
      <family val="2"/>
      <charset val="238"/>
    </font>
    <font>
      <sz val="11"/>
      <color rgb="FF000000"/>
      <name val="PT Sans"/>
      <family val="2"/>
      <charset val="238"/>
    </font>
    <font>
      <sz val="11"/>
      <name val="PT Sans"/>
      <family val="2"/>
      <charset val="238"/>
    </font>
    <font>
      <sz val="11"/>
      <color rgb="FF000000"/>
      <name val="Times New Roman"/>
      <family val="1"/>
      <charset val="238"/>
    </font>
    <font>
      <i/>
      <sz val="11"/>
      <name val="PT Sans"/>
      <family val="2"/>
      <charset val="238"/>
    </font>
    <font>
      <b/>
      <sz val="11"/>
      <color theme="1"/>
      <name val="PT Sans"/>
      <family val="2"/>
      <charset val="238"/>
    </font>
    <font>
      <strike/>
      <sz val="11"/>
      <name val="PT Sans"/>
      <family val="2"/>
      <charset val="238"/>
    </font>
    <font>
      <sz val="11"/>
      <color rgb="FF006100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2" fillId="0" borderId="0" xfId="0" applyFont="1"/>
    <xf numFmtId="0" fontId="1" fillId="0" borderId="0" xfId="0" applyFont="1"/>
    <xf numFmtId="0" fontId="9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7" fillId="0" borderId="0" xfId="0" applyFont="1"/>
    <xf numFmtId="0" fontId="19" fillId="0" borderId="45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9" xfId="0" applyFont="1" applyBorder="1" applyAlignment="1">
      <alignment horizontal="left" vertical="center" wrapText="1"/>
    </xf>
    <xf numFmtId="0" fontId="19" fillId="0" borderId="47" xfId="0" applyFont="1" applyBorder="1" applyAlignment="1">
      <alignment horizontal="left" vertical="center" wrapText="1"/>
    </xf>
    <xf numFmtId="0" fontId="20" fillId="0" borderId="0" xfId="0" applyFont="1"/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49" fontId="19" fillId="0" borderId="29" xfId="0" applyNumberFormat="1" applyFont="1" applyBorder="1" applyAlignment="1">
      <alignment horizontal="center" vertical="center"/>
    </xf>
    <xf numFmtId="0" fontId="19" fillId="0" borderId="37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49" fontId="19" fillId="0" borderId="37" xfId="0" applyNumberFormat="1" applyFont="1" applyBorder="1" applyAlignment="1">
      <alignment horizontal="center" vertical="center"/>
    </xf>
    <xf numFmtId="0" fontId="19" fillId="0" borderId="37" xfId="0" applyFont="1" applyBorder="1" applyAlignment="1">
      <alignment vertical="center" wrapText="1"/>
    </xf>
    <xf numFmtId="0" fontId="21" fillId="0" borderId="38" xfId="0" applyFont="1" applyBorder="1" applyAlignment="1">
      <alignment horizontal="left" vertical="center" wrapText="1"/>
    </xf>
    <xf numFmtId="0" fontId="19" fillId="0" borderId="48" xfId="0" applyFont="1" applyBorder="1" applyAlignment="1">
      <alignment horizontal="center" vertical="center"/>
    </xf>
    <xf numFmtId="0" fontId="19" fillId="0" borderId="54" xfId="0" applyFont="1" applyBorder="1" applyAlignment="1">
      <alignment horizontal="left" vertical="center" wrapText="1"/>
    </xf>
    <xf numFmtId="0" fontId="4" fillId="0" borderId="0" xfId="0" applyFont="1"/>
    <xf numFmtId="0" fontId="19" fillId="0" borderId="49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15" xfId="0" applyFont="1" applyBorder="1" applyAlignment="1">
      <alignment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0" fontId="19" fillId="0" borderId="46" xfId="0" applyFont="1" applyBorder="1" applyAlignment="1">
      <alignment horizontal="left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8" fillId="0" borderId="30" xfId="0" applyFont="1" applyBorder="1"/>
    <xf numFmtId="0" fontId="18" fillId="0" borderId="31" xfId="0" applyFont="1" applyBorder="1"/>
    <xf numFmtId="0" fontId="18" fillId="0" borderId="35" xfId="0" applyFont="1" applyBorder="1"/>
    <xf numFmtId="0" fontId="18" fillId="0" borderId="17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 wrapText="1"/>
    </xf>
    <xf numFmtId="0" fontId="19" fillId="0" borderId="17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22" xfId="0" applyFont="1" applyBorder="1"/>
    <xf numFmtId="0" fontId="19" fillId="0" borderId="52" xfId="0" applyFont="1" applyBorder="1" applyAlignment="1">
      <alignment horizontal="left" vertical="center" wrapText="1"/>
    </xf>
    <xf numFmtId="0" fontId="13" fillId="0" borderId="36" xfId="0" applyFont="1" applyBorder="1" applyAlignment="1">
      <alignment vertical="center"/>
    </xf>
    <xf numFmtId="0" fontId="13" fillId="0" borderId="23" xfId="0" applyFont="1" applyBorder="1" applyAlignment="1">
      <alignment horizontal="center" vertical="center" wrapText="1"/>
    </xf>
    <xf numFmtId="0" fontId="19" fillId="0" borderId="2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3" fillId="0" borderId="3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5" borderId="1" xfId="0" applyFont="1" applyFill="1" applyBorder="1" applyAlignment="1">
      <alignment vertical="center" wrapText="1"/>
    </xf>
    <xf numFmtId="0" fontId="19" fillId="0" borderId="15" xfId="0" applyFont="1" applyBorder="1"/>
    <xf numFmtId="0" fontId="19" fillId="0" borderId="3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4" borderId="55" xfId="0" applyFont="1" applyFill="1" applyBorder="1" applyAlignment="1">
      <alignment horizontal="left" vertical="center" wrapText="1"/>
    </xf>
    <xf numFmtId="0" fontId="19" fillId="0" borderId="19" xfId="0" applyFont="1" applyBorder="1"/>
    <xf numFmtId="0" fontId="19" fillId="0" borderId="20" xfId="0" applyFont="1" applyBorder="1"/>
    <xf numFmtId="0" fontId="19" fillId="0" borderId="21" xfId="0" applyFont="1" applyBorder="1"/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19" fillId="5" borderId="1" xfId="0" applyFont="1" applyFill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5" borderId="3" xfId="0" applyFont="1" applyFill="1" applyBorder="1" applyAlignment="1">
      <alignment vertical="center" wrapText="1"/>
    </xf>
    <xf numFmtId="0" fontId="19" fillId="0" borderId="18" xfId="0" applyFont="1" applyBorder="1"/>
    <xf numFmtId="0" fontId="19" fillId="0" borderId="22" xfId="0" applyFont="1" applyBorder="1"/>
    <xf numFmtId="0" fontId="19" fillId="5" borderId="7" xfId="0" applyFont="1" applyFill="1" applyBorder="1" applyAlignment="1">
      <alignment vertical="center" wrapText="1"/>
    </xf>
    <xf numFmtId="0" fontId="19" fillId="0" borderId="13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 wrapText="1"/>
    </xf>
    <xf numFmtId="0" fontId="19" fillId="5" borderId="6" xfId="0" applyFont="1" applyFill="1" applyBorder="1" applyAlignment="1">
      <alignment horizontal="left" vertical="center" wrapText="1"/>
    </xf>
    <xf numFmtId="0" fontId="19" fillId="0" borderId="5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5" borderId="2" xfId="0" applyFont="1" applyFill="1" applyBorder="1" applyAlignment="1">
      <alignment horizontal="left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9" fillId="0" borderId="53" xfId="0" applyFont="1" applyBorder="1" applyAlignment="1">
      <alignment vertical="center" wrapText="1"/>
    </xf>
    <xf numFmtId="0" fontId="19" fillId="0" borderId="53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36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 wrapText="1"/>
    </xf>
    <xf numFmtId="0" fontId="19" fillId="0" borderId="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55" xfId="0" applyFont="1" applyBorder="1" applyAlignment="1">
      <alignment horizontal="left" vertical="center" wrapText="1"/>
    </xf>
    <xf numFmtId="0" fontId="19" fillId="0" borderId="27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27" xfId="0" applyFont="1" applyBorder="1"/>
    <xf numFmtId="0" fontId="19" fillId="0" borderId="17" xfId="0" applyFont="1" applyBorder="1" applyAlignment="1">
      <alignment vertical="center" wrapText="1"/>
    </xf>
    <xf numFmtId="0" fontId="19" fillId="5" borderId="13" xfId="0" applyFont="1" applyFill="1" applyBorder="1" applyAlignment="1">
      <alignment vertical="center" wrapText="1"/>
    </xf>
    <xf numFmtId="0" fontId="19" fillId="0" borderId="6" xfId="0" applyFont="1" applyBorder="1" applyAlignment="1">
      <alignment vertical="center"/>
    </xf>
    <xf numFmtId="0" fontId="19" fillId="0" borderId="2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5" borderId="33" xfId="0" applyFont="1" applyFill="1" applyBorder="1" applyAlignment="1">
      <alignment vertical="center" wrapText="1"/>
    </xf>
    <xf numFmtId="0" fontId="19" fillId="0" borderId="23" xfId="0" applyFont="1" applyBorder="1"/>
    <xf numFmtId="0" fontId="19" fillId="0" borderId="25" xfId="0" applyFont="1" applyBorder="1"/>
    <xf numFmtId="0" fontId="19" fillId="0" borderId="34" xfId="0" applyFont="1" applyBorder="1" applyAlignment="1">
      <alignment horizontal="center" vertical="center" wrapText="1"/>
    </xf>
    <xf numFmtId="0" fontId="19" fillId="0" borderId="29" xfId="0" applyFont="1" applyBorder="1" applyAlignment="1">
      <alignment vertical="center" wrapText="1"/>
    </xf>
    <xf numFmtId="0" fontId="23" fillId="0" borderId="29" xfId="0" applyFont="1" applyBorder="1" applyAlignment="1">
      <alignment vertical="center"/>
    </xf>
    <xf numFmtId="0" fontId="13" fillId="0" borderId="5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textRotation="90" wrapText="1"/>
    </xf>
    <xf numFmtId="0" fontId="15" fillId="0" borderId="39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left" vertical="center" wrapText="1"/>
    </xf>
    <xf numFmtId="0" fontId="19" fillId="5" borderId="29" xfId="0" applyFont="1" applyFill="1" applyBorder="1" applyAlignment="1">
      <alignment horizontal="left" vertical="center" wrapText="1"/>
    </xf>
    <xf numFmtId="0" fontId="19" fillId="5" borderId="37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56" xfId="0" applyFont="1" applyBorder="1"/>
    <xf numFmtId="0" fontId="19" fillId="0" borderId="31" xfId="0" applyFont="1" applyBorder="1"/>
    <xf numFmtId="0" fontId="19" fillId="0" borderId="35" xfId="0" applyFont="1" applyBorder="1"/>
    <xf numFmtId="0" fontId="19" fillId="0" borderId="30" xfId="0" applyFont="1" applyBorder="1" applyAlignment="1">
      <alignment horizontal="left" vertical="center" wrapText="1"/>
    </xf>
    <xf numFmtId="0" fontId="19" fillId="0" borderId="18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30" xfId="0" applyFont="1" applyBorder="1" applyAlignment="1">
      <alignment vertical="center" wrapText="1"/>
    </xf>
    <xf numFmtId="0" fontId="19" fillId="0" borderId="54" xfId="0" applyFont="1" applyBorder="1" applyAlignment="1">
      <alignment vertical="center" wrapText="1"/>
    </xf>
    <xf numFmtId="0" fontId="19" fillId="0" borderId="49" xfId="0" applyFont="1" applyBorder="1" applyAlignment="1">
      <alignment horizontal="center" vertical="center"/>
    </xf>
    <xf numFmtId="0" fontId="19" fillId="5" borderId="6" xfId="0" applyFont="1" applyFill="1" applyBorder="1" applyAlignment="1">
      <alignment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9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21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33" xfId="0" applyFont="1" applyBorder="1" applyAlignment="1">
      <alignment vertical="center" wrapText="1"/>
    </xf>
    <xf numFmtId="0" fontId="19" fillId="0" borderId="28" xfId="0" applyFont="1" applyBorder="1" applyAlignment="1">
      <alignment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5" borderId="17" xfId="0" applyFont="1" applyFill="1" applyBorder="1" applyAlignment="1">
      <alignment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5" borderId="30" xfId="0" applyFont="1" applyFill="1" applyBorder="1" applyAlignment="1">
      <alignment vertical="center" wrapText="1"/>
    </xf>
    <xf numFmtId="0" fontId="19" fillId="5" borderId="59" xfId="0" applyFont="1" applyFill="1" applyBorder="1" applyAlignment="1">
      <alignment vertical="center" wrapText="1"/>
    </xf>
    <xf numFmtId="0" fontId="19" fillId="5" borderId="57" xfId="0" applyFont="1" applyFill="1" applyBorder="1" applyAlignment="1">
      <alignment vertical="center" wrapText="1"/>
    </xf>
    <xf numFmtId="0" fontId="19" fillId="0" borderId="5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19" fillId="4" borderId="28" xfId="0" applyFont="1" applyFill="1" applyBorder="1" applyAlignment="1">
      <alignment horizontal="left" vertical="center" wrapText="1"/>
    </xf>
    <xf numFmtId="0" fontId="19" fillId="0" borderId="3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4" fillId="2" borderId="60" xfId="0" applyFont="1" applyFill="1" applyBorder="1" applyAlignment="1">
      <alignment horizontal="left" vertical="center" wrapText="1"/>
    </xf>
    <xf numFmtId="0" fontId="14" fillId="2" borderId="61" xfId="0" applyFont="1" applyFill="1" applyBorder="1" applyAlignment="1">
      <alignment horizontal="left" vertical="center" wrapText="1"/>
    </xf>
    <xf numFmtId="0" fontId="14" fillId="2" borderId="62" xfId="0" applyFont="1" applyFill="1" applyBorder="1" applyAlignment="1">
      <alignment horizontal="left" vertical="center" wrapText="1"/>
    </xf>
    <xf numFmtId="0" fontId="16" fillId="3" borderId="63" xfId="0" applyFont="1" applyFill="1" applyBorder="1" applyAlignment="1">
      <alignment horizontal="left" vertical="center" wrapText="1"/>
    </xf>
    <xf numFmtId="0" fontId="16" fillId="3" borderId="64" xfId="0" applyFont="1" applyFill="1" applyBorder="1" applyAlignment="1">
      <alignment horizontal="left" vertical="center" wrapText="1"/>
    </xf>
    <xf numFmtId="0" fontId="16" fillId="3" borderId="65" xfId="0" applyFont="1" applyFill="1" applyBorder="1" applyAlignment="1">
      <alignment horizontal="left" vertical="center" wrapText="1"/>
    </xf>
    <xf numFmtId="0" fontId="17" fillId="0" borderId="61" xfId="0" applyFont="1" applyBorder="1"/>
    <xf numFmtId="0" fontId="17" fillId="0" borderId="62" xfId="0" applyFont="1" applyBorder="1"/>
    <xf numFmtId="0" fontId="13" fillId="0" borderId="4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4A7D6"/>
      <color rgb="FF66FFFF"/>
      <color rgb="FFC6D9F0"/>
      <color rgb="FFD6E3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tabSelected="1" view="pageLayout" topLeftCell="A4" zoomScale="70" zoomScaleNormal="82" zoomScaleSheetLayoutView="91" zoomScalePageLayoutView="70" workbookViewId="0">
      <selection activeCell="C11" sqref="C11"/>
    </sheetView>
  </sheetViews>
  <sheetFormatPr defaultRowHeight="15.6" x14ac:dyDescent="0.3"/>
  <cols>
    <col min="1" max="1" width="5.59765625" customWidth="1"/>
    <col min="2" max="2" width="6.59765625" customWidth="1"/>
    <col min="3" max="3" width="40.3984375" customWidth="1"/>
    <col min="4" max="15" width="2.8984375" customWidth="1"/>
    <col min="16" max="16" width="10.69921875" customWidth="1"/>
    <col min="17" max="17" width="8.09765625" customWidth="1"/>
    <col min="18" max="18" width="23.69921875" customWidth="1"/>
    <col min="19" max="19" width="15.09765625" style="1" customWidth="1"/>
    <col min="20" max="20" width="20.09765625" customWidth="1"/>
    <col min="21" max="21" width="34.8984375" style="2" customWidth="1"/>
  </cols>
  <sheetData>
    <row r="1" spans="1:21" s="23" customFormat="1" ht="69" customHeight="1" x14ac:dyDescent="0.25">
      <c r="A1" s="147"/>
      <c r="B1" s="148"/>
      <c r="C1" s="149" t="s">
        <v>0</v>
      </c>
      <c r="D1" s="223" t="s">
        <v>113</v>
      </c>
      <c r="E1" s="224"/>
      <c r="F1" s="225"/>
      <c r="G1" s="223" t="s">
        <v>114</v>
      </c>
      <c r="H1" s="224"/>
      <c r="I1" s="225"/>
      <c r="J1" s="223" t="s">
        <v>115</v>
      </c>
      <c r="K1" s="224"/>
      <c r="L1" s="225"/>
      <c r="M1" s="223" t="s">
        <v>116</v>
      </c>
      <c r="N1" s="224"/>
      <c r="O1" s="225"/>
      <c r="P1" s="150" t="s">
        <v>108</v>
      </c>
      <c r="Q1" s="151" t="s">
        <v>1</v>
      </c>
      <c r="R1" s="150" t="s">
        <v>109</v>
      </c>
      <c r="S1" s="150" t="s">
        <v>2</v>
      </c>
      <c r="T1" s="150" t="s">
        <v>105</v>
      </c>
      <c r="U1" s="152" t="s">
        <v>110</v>
      </c>
    </row>
    <row r="2" spans="1:21" ht="40.200000000000003" thickBot="1" x14ac:dyDescent="0.35">
      <c r="A2" s="202"/>
      <c r="B2" s="203"/>
      <c r="C2" s="204"/>
      <c r="D2" s="205" t="s">
        <v>142</v>
      </c>
      <c r="E2" s="205" t="s">
        <v>143</v>
      </c>
      <c r="F2" s="205" t="s">
        <v>144</v>
      </c>
      <c r="G2" s="205" t="s">
        <v>142</v>
      </c>
      <c r="H2" s="205" t="s">
        <v>143</v>
      </c>
      <c r="I2" s="205" t="s">
        <v>144</v>
      </c>
      <c r="J2" s="205" t="s">
        <v>142</v>
      </c>
      <c r="K2" s="205" t="s">
        <v>143</v>
      </c>
      <c r="L2" s="205" t="s">
        <v>144</v>
      </c>
      <c r="M2" s="205" t="s">
        <v>142</v>
      </c>
      <c r="N2" s="205" t="s">
        <v>143</v>
      </c>
      <c r="O2" s="205" t="s">
        <v>144</v>
      </c>
      <c r="P2" s="206"/>
      <c r="Q2" s="206"/>
      <c r="R2" s="207"/>
      <c r="S2" s="207"/>
      <c r="T2" s="208"/>
      <c r="U2" s="209"/>
    </row>
    <row r="3" spans="1:21" ht="36.75" customHeight="1" thickBot="1" x14ac:dyDescent="0.35">
      <c r="A3" s="215" t="s">
        <v>79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7"/>
    </row>
    <row r="4" spans="1:21" s="38" customFormat="1" ht="28.2" customHeight="1" x14ac:dyDescent="0.3">
      <c r="A4" s="39" t="s">
        <v>3</v>
      </c>
      <c r="B4" s="48" t="s">
        <v>4</v>
      </c>
      <c r="C4" s="83" t="s">
        <v>16</v>
      </c>
      <c r="D4" s="84">
        <v>2</v>
      </c>
      <c r="E4" s="85">
        <v>1</v>
      </c>
      <c r="F4" s="85">
        <v>1</v>
      </c>
      <c r="G4" s="133"/>
      <c r="H4" s="142"/>
      <c r="I4" s="143"/>
      <c r="J4" s="85"/>
      <c r="K4" s="85"/>
      <c r="L4" s="86"/>
      <c r="M4" s="84"/>
      <c r="N4" s="85"/>
      <c r="O4" s="86"/>
      <c r="P4" s="87" t="s">
        <v>145</v>
      </c>
      <c r="Q4" s="87">
        <v>5</v>
      </c>
      <c r="R4" s="41" t="s">
        <v>17</v>
      </c>
      <c r="S4" s="41" t="s">
        <v>18</v>
      </c>
      <c r="T4" s="49"/>
      <c r="U4" s="210" t="s">
        <v>87</v>
      </c>
    </row>
    <row r="5" spans="1:21" s="38" customFormat="1" ht="28.2" customHeight="1" x14ac:dyDescent="0.3">
      <c r="A5" s="14" t="s">
        <v>3</v>
      </c>
      <c r="B5" s="44" t="s">
        <v>4</v>
      </c>
      <c r="C5" s="88" t="s">
        <v>28</v>
      </c>
      <c r="D5" s="17">
        <v>2</v>
      </c>
      <c r="E5" s="18">
        <v>1</v>
      </c>
      <c r="F5" s="19">
        <v>1</v>
      </c>
      <c r="G5" s="89"/>
      <c r="H5" s="89"/>
      <c r="I5" s="89"/>
      <c r="J5" s="17"/>
      <c r="K5" s="18"/>
      <c r="L5" s="19"/>
      <c r="M5" s="90"/>
      <c r="N5" s="91"/>
      <c r="O5" s="92"/>
      <c r="P5" s="19" t="s">
        <v>145</v>
      </c>
      <c r="Q5" s="20">
        <v>5</v>
      </c>
      <c r="R5" s="93" t="s">
        <v>29</v>
      </c>
      <c r="S5" s="94" t="s">
        <v>30</v>
      </c>
      <c r="T5" s="93"/>
      <c r="U5" s="95" t="s">
        <v>87</v>
      </c>
    </row>
    <row r="6" spans="1:21" s="38" customFormat="1" ht="28.2" customHeight="1" x14ac:dyDescent="0.3">
      <c r="A6" s="14" t="s">
        <v>21</v>
      </c>
      <c r="B6" s="82" t="s">
        <v>22</v>
      </c>
      <c r="C6" s="88" t="s">
        <v>25</v>
      </c>
      <c r="D6" s="17">
        <v>2</v>
      </c>
      <c r="E6" s="18">
        <v>0</v>
      </c>
      <c r="F6" s="19">
        <v>2</v>
      </c>
      <c r="G6" s="96"/>
      <c r="H6" s="97"/>
      <c r="I6" s="98"/>
      <c r="J6" s="99"/>
      <c r="K6" s="100"/>
      <c r="L6" s="101"/>
      <c r="M6" s="17"/>
      <c r="N6" s="18"/>
      <c r="O6" s="19"/>
      <c r="P6" s="60" t="s">
        <v>146</v>
      </c>
      <c r="Q6" s="20">
        <v>4</v>
      </c>
      <c r="R6" s="93" t="s">
        <v>26</v>
      </c>
      <c r="S6" s="90" t="s">
        <v>27</v>
      </c>
      <c r="T6" s="102"/>
      <c r="U6" s="22" t="s">
        <v>87</v>
      </c>
    </row>
    <row r="7" spans="1:21" s="38" customFormat="1" ht="28.2" customHeight="1" x14ac:dyDescent="0.3">
      <c r="A7" s="39" t="s">
        <v>3</v>
      </c>
      <c r="B7" s="48" t="s">
        <v>4</v>
      </c>
      <c r="C7" s="103" t="s">
        <v>19</v>
      </c>
      <c r="D7" s="17">
        <v>2</v>
      </c>
      <c r="E7" s="18">
        <v>1</v>
      </c>
      <c r="F7" s="18">
        <v>1</v>
      </c>
      <c r="G7" s="106"/>
      <c r="H7" s="97"/>
      <c r="I7" s="107"/>
      <c r="J7" s="18"/>
      <c r="K7" s="18"/>
      <c r="L7" s="19"/>
      <c r="M7" s="17"/>
      <c r="N7" s="18"/>
      <c r="O7" s="19"/>
      <c r="P7" s="20" t="s">
        <v>145</v>
      </c>
      <c r="Q7" s="20">
        <v>5</v>
      </c>
      <c r="R7" s="16" t="s">
        <v>121</v>
      </c>
      <c r="S7" s="16" t="s">
        <v>20</v>
      </c>
      <c r="T7" s="65"/>
      <c r="U7" s="75" t="s">
        <v>88</v>
      </c>
    </row>
    <row r="8" spans="1:21" s="38" customFormat="1" ht="28.2" customHeight="1" x14ac:dyDescent="0.3">
      <c r="A8" s="64" t="s">
        <v>3</v>
      </c>
      <c r="B8" s="156" t="s">
        <v>4</v>
      </c>
      <c r="C8" s="112" t="s">
        <v>9</v>
      </c>
      <c r="D8" s="84">
        <v>3</v>
      </c>
      <c r="E8" s="85">
        <v>0</v>
      </c>
      <c r="F8" s="85">
        <v>1</v>
      </c>
      <c r="G8" s="157"/>
      <c r="H8" s="115"/>
      <c r="I8" s="158"/>
      <c r="J8" s="159"/>
      <c r="K8" s="160"/>
      <c r="L8" s="161"/>
      <c r="M8" s="106"/>
      <c r="N8" s="97"/>
      <c r="O8" s="107"/>
      <c r="P8" s="47" t="s">
        <v>145</v>
      </c>
      <c r="Q8" s="48">
        <v>5</v>
      </c>
      <c r="R8" s="162" t="s">
        <v>29</v>
      </c>
      <c r="S8" s="104" t="s">
        <v>139</v>
      </c>
      <c r="T8" s="104"/>
      <c r="U8" s="104" t="s">
        <v>88</v>
      </c>
    </row>
    <row r="9" spans="1:21" s="38" customFormat="1" ht="28.2" customHeight="1" x14ac:dyDescent="0.3">
      <c r="A9" s="14" t="s">
        <v>21</v>
      </c>
      <c r="B9" s="82" t="s">
        <v>22</v>
      </c>
      <c r="C9" s="105" t="s">
        <v>31</v>
      </c>
      <c r="D9" s="17">
        <v>2</v>
      </c>
      <c r="E9" s="18">
        <v>0</v>
      </c>
      <c r="F9" s="18">
        <v>2</v>
      </c>
      <c r="G9" s="106"/>
      <c r="H9" s="97"/>
      <c r="I9" s="107"/>
      <c r="J9" s="85"/>
      <c r="K9" s="85"/>
      <c r="L9" s="86"/>
      <c r="M9" s="84"/>
      <c r="N9" s="85"/>
      <c r="O9" s="86"/>
      <c r="P9" s="19" t="s">
        <v>145</v>
      </c>
      <c r="Q9" s="20">
        <v>5</v>
      </c>
      <c r="R9" s="93" t="s">
        <v>32</v>
      </c>
      <c r="S9" s="94" t="s">
        <v>33</v>
      </c>
      <c r="T9" s="102"/>
      <c r="U9" s="22" t="s">
        <v>89</v>
      </c>
    </row>
    <row r="10" spans="1:21" s="38" customFormat="1" ht="28.2" customHeight="1" x14ac:dyDescent="0.3">
      <c r="A10" s="64" t="s">
        <v>21</v>
      </c>
      <c r="B10" s="47" t="s">
        <v>22</v>
      </c>
      <c r="C10" s="108" t="s">
        <v>23</v>
      </c>
      <c r="D10" s="46">
        <v>2</v>
      </c>
      <c r="E10" s="46">
        <v>2</v>
      </c>
      <c r="F10" s="85">
        <v>0</v>
      </c>
      <c r="G10" s="106"/>
      <c r="H10" s="97"/>
      <c r="I10" s="107"/>
      <c r="J10" s="109"/>
      <c r="K10" s="109"/>
      <c r="L10" s="110"/>
      <c r="M10" s="109"/>
      <c r="N10" s="109"/>
      <c r="O10" s="110"/>
      <c r="P10" s="86" t="s">
        <v>145</v>
      </c>
      <c r="Q10" s="86">
        <v>5</v>
      </c>
      <c r="R10" s="111" t="s">
        <v>122</v>
      </c>
      <c r="S10" s="111" t="s">
        <v>24</v>
      </c>
      <c r="T10" s="111"/>
      <c r="U10" s="75" t="s">
        <v>90</v>
      </c>
    </row>
    <row r="11" spans="1:21" s="38" customFormat="1" ht="28.2" customHeight="1" x14ac:dyDescent="0.3">
      <c r="A11" s="64" t="s">
        <v>3</v>
      </c>
      <c r="B11" s="82" t="s">
        <v>4</v>
      </c>
      <c r="C11" s="105" t="s">
        <v>73</v>
      </c>
      <c r="D11" s="157">
        <v>0</v>
      </c>
      <c r="E11" s="115">
        <v>0</v>
      </c>
      <c r="F11" s="115">
        <v>2</v>
      </c>
      <c r="G11" s="163"/>
      <c r="H11" s="164"/>
      <c r="I11" s="165"/>
      <c r="J11" s="97"/>
      <c r="K11" s="97"/>
      <c r="L11" s="97"/>
      <c r="M11" s="157"/>
      <c r="N11" s="115"/>
      <c r="O11" s="158"/>
      <c r="P11" s="166" t="s">
        <v>146</v>
      </c>
      <c r="Q11" s="60">
        <v>2</v>
      </c>
      <c r="R11" s="93" t="s">
        <v>120</v>
      </c>
      <c r="S11" s="167" t="s">
        <v>138</v>
      </c>
      <c r="T11" s="168"/>
      <c r="U11" s="104" t="s">
        <v>91</v>
      </c>
    </row>
    <row r="12" spans="1:21" s="38" customFormat="1" ht="28.2" customHeight="1" x14ac:dyDescent="0.3">
      <c r="A12" s="169" t="s">
        <v>21</v>
      </c>
      <c r="B12" s="48" t="s">
        <v>22</v>
      </c>
      <c r="C12" s="112" t="s">
        <v>5</v>
      </c>
      <c r="D12" s="84">
        <v>2</v>
      </c>
      <c r="E12" s="85">
        <v>1</v>
      </c>
      <c r="F12" s="113">
        <v>1</v>
      </c>
      <c r="G12" s="106"/>
      <c r="H12" s="97"/>
      <c r="I12" s="107"/>
      <c r="J12" s="114"/>
      <c r="K12" s="85"/>
      <c r="L12" s="86"/>
      <c r="M12" s="84"/>
      <c r="N12" s="85"/>
      <c r="O12" s="86"/>
      <c r="P12" s="197" t="s">
        <v>145</v>
      </c>
      <c r="Q12" s="87">
        <v>5</v>
      </c>
      <c r="R12" s="41" t="s">
        <v>6</v>
      </c>
      <c r="S12" s="28" t="s">
        <v>7</v>
      </c>
      <c r="T12" s="49"/>
      <c r="U12" s="95" t="s">
        <v>92</v>
      </c>
    </row>
    <row r="13" spans="1:21" s="121" customFormat="1" ht="28.2" customHeight="1" x14ac:dyDescent="0.3">
      <c r="A13" s="14" t="s">
        <v>21</v>
      </c>
      <c r="B13" s="17" t="s">
        <v>22</v>
      </c>
      <c r="C13" s="116" t="s">
        <v>64</v>
      </c>
      <c r="D13" s="117">
        <v>0</v>
      </c>
      <c r="E13" s="118">
        <v>4</v>
      </c>
      <c r="F13" s="119">
        <v>0</v>
      </c>
      <c r="G13" s="118"/>
      <c r="H13" s="118"/>
      <c r="I13" s="118"/>
      <c r="J13" s="84"/>
      <c r="K13" s="85"/>
      <c r="L13" s="86"/>
      <c r="M13" s="85"/>
      <c r="N13" s="85"/>
      <c r="O13" s="86"/>
      <c r="P13" s="48" t="s">
        <v>146</v>
      </c>
      <c r="Q13" s="86">
        <v>4</v>
      </c>
      <c r="R13" s="41" t="s">
        <v>65</v>
      </c>
      <c r="S13" s="16" t="s">
        <v>66</v>
      </c>
      <c r="T13" s="120" t="s">
        <v>94</v>
      </c>
      <c r="U13" s="22" t="s">
        <v>93</v>
      </c>
    </row>
    <row r="14" spans="1:21" s="38" customFormat="1" ht="28.2" customHeight="1" x14ac:dyDescent="0.25">
      <c r="A14" s="169" t="s">
        <v>21</v>
      </c>
      <c r="B14" s="48" t="s">
        <v>22</v>
      </c>
      <c r="C14" s="170" t="s">
        <v>58</v>
      </c>
      <c r="D14" s="171">
        <v>0</v>
      </c>
      <c r="E14" s="172">
        <v>2</v>
      </c>
      <c r="F14" s="173">
        <v>0</v>
      </c>
      <c r="G14" s="172"/>
      <c r="H14" s="172"/>
      <c r="I14" s="173"/>
      <c r="J14" s="171"/>
      <c r="K14" s="172"/>
      <c r="L14" s="173"/>
      <c r="M14" s="171"/>
      <c r="N14" s="172"/>
      <c r="O14" s="173"/>
      <c r="P14" s="87" t="s">
        <v>151</v>
      </c>
      <c r="Q14" s="87">
        <v>0</v>
      </c>
      <c r="R14" s="138" t="s">
        <v>123</v>
      </c>
      <c r="S14" s="134" t="s">
        <v>59</v>
      </c>
      <c r="T14" s="226" t="s">
        <v>84</v>
      </c>
      <c r="U14" s="122" t="s">
        <v>93</v>
      </c>
    </row>
    <row r="15" spans="1:21" s="38" customFormat="1" ht="28.2" customHeight="1" x14ac:dyDescent="0.25">
      <c r="A15" s="14" t="s">
        <v>21</v>
      </c>
      <c r="B15" s="48" t="s">
        <v>22</v>
      </c>
      <c r="C15" s="105" t="s">
        <v>60</v>
      </c>
      <c r="D15" s="157">
        <v>0</v>
      </c>
      <c r="E15" s="115">
        <v>2</v>
      </c>
      <c r="F15" s="174">
        <v>0</v>
      </c>
      <c r="G15" s="175"/>
      <c r="H15" s="115"/>
      <c r="I15" s="174"/>
      <c r="J15" s="175"/>
      <c r="K15" s="115"/>
      <c r="L15" s="174"/>
      <c r="M15" s="175"/>
      <c r="N15" s="115"/>
      <c r="O15" s="158"/>
      <c r="P15" s="86" t="s">
        <v>151</v>
      </c>
      <c r="Q15" s="20">
        <v>0</v>
      </c>
      <c r="R15" s="94" t="s">
        <v>123</v>
      </c>
      <c r="S15" s="104" t="s">
        <v>61</v>
      </c>
      <c r="T15" s="227"/>
      <c r="U15" s="123" t="s">
        <v>93</v>
      </c>
    </row>
    <row r="16" spans="1:21" s="23" customFormat="1" ht="28.2" customHeight="1" x14ac:dyDescent="0.25">
      <c r="A16" s="118"/>
      <c r="B16" s="124"/>
      <c r="C16" s="125" t="s">
        <v>11</v>
      </c>
      <c r="D16" s="29"/>
      <c r="E16" s="30"/>
      <c r="F16" s="31"/>
      <c r="G16" s="29"/>
      <c r="H16" s="30"/>
      <c r="I16" s="31"/>
      <c r="J16" s="29"/>
      <c r="K16" s="30"/>
      <c r="L16" s="31"/>
      <c r="M16" s="29"/>
      <c r="N16" s="30"/>
      <c r="O16" s="31"/>
      <c r="P16" s="32"/>
      <c r="Q16" s="81">
        <f>SUMIF(B3:B15,"Comp",Q3:Q15)</f>
        <v>22</v>
      </c>
      <c r="R16" s="126"/>
      <c r="S16" s="126"/>
      <c r="T16" s="126"/>
      <c r="U16" s="126"/>
    </row>
    <row r="17" spans="1:21" s="23" customFormat="1" ht="28.2" customHeight="1" x14ac:dyDescent="0.25">
      <c r="A17" s="118"/>
      <c r="B17" s="124"/>
      <c r="C17" s="125" t="s">
        <v>117</v>
      </c>
      <c r="D17" s="29"/>
      <c r="E17" s="30"/>
      <c r="F17" s="31"/>
      <c r="G17" s="29"/>
      <c r="H17" s="30"/>
      <c r="I17" s="31"/>
      <c r="J17" s="29"/>
      <c r="K17" s="30"/>
      <c r="L17" s="31"/>
      <c r="M17" s="29"/>
      <c r="N17" s="30"/>
      <c r="O17" s="31"/>
      <c r="P17" s="32"/>
      <c r="Q17" s="81">
        <f>SUMIF(B4:B15,"C/E",Q4:Q15)</f>
        <v>23</v>
      </c>
      <c r="R17" s="126"/>
      <c r="S17" s="126"/>
      <c r="T17" s="126"/>
      <c r="U17" s="126"/>
    </row>
    <row r="18" spans="1:21" ht="25.5" customHeight="1" thickBot="1" x14ac:dyDescent="0.35">
      <c r="A18" s="3"/>
      <c r="B18" s="4"/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4"/>
      <c r="R18" s="5"/>
      <c r="S18" s="5"/>
      <c r="T18" s="5"/>
      <c r="U18" s="5"/>
    </row>
    <row r="19" spans="1:21" ht="36.75" customHeight="1" thickBot="1" x14ac:dyDescent="0.35">
      <c r="A19" s="215" t="s">
        <v>78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7"/>
    </row>
    <row r="20" spans="1:21" s="38" customFormat="1" ht="28.2" customHeight="1" x14ac:dyDescent="0.3">
      <c r="A20" s="39" t="s">
        <v>8</v>
      </c>
      <c r="B20" s="48" t="s">
        <v>4</v>
      </c>
      <c r="C20" s="170" t="s">
        <v>81</v>
      </c>
      <c r="D20" s="211"/>
      <c r="E20" s="78"/>
      <c r="F20" s="79"/>
      <c r="G20" s="211">
        <v>3</v>
      </c>
      <c r="H20" s="78">
        <v>0</v>
      </c>
      <c r="I20" s="79">
        <v>2</v>
      </c>
      <c r="J20" s="142"/>
      <c r="K20" s="142"/>
      <c r="L20" s="142"/>
      <c r="M20" s="181"/>
      <c r="N20" s="30"/>
      <c r="O20" s="182"/>
      <c r="P20" s="144" t="s">
        <v>145</v>
      </c>
      <c r="Q20" s="48">
        <v>6</v>
      </c>
      <c r="R20" s="137" t="s">
        <v>120</v>
      </c>
      <c r="S20" s="138" t="s">
        <v>125</v>
      </c>
      <c r="T20" s="184"/>
      <c r="U20" s="51" t="s">
        <v>87</v>
      </c>
    </row>
    <row r="21" spans="1:21" s="38" customFormat="1" ht="28.2" customHeight="1" x14ac:dyDescent="0.3">
      <c r="A21" s="39" t="s">
        <v>8</v>
      </c>
      <c r="B21" s="48" t="s">
        <v>4</v>
      </c>
      <c r="C21" s="170" t="s">
        <v>82</v>
      </c>
      <c r="D21" s="176"/>
      <c r="E21" s="164"/>
      <c r="F21" s="177"/>
      <c r="G21" s="176">
        <v>3</v>
      </c>
      <c r="H21" s="164">
        <v>0</v>
      </c>
      <c r="I21" s="177">
        <v>2</v>
      </c>
      <c r="J21" s="97"/>
      <c r="K21" s="97"/>
      <c r="L21" s="97"/>
      <c r="M21" s="157"/>
      <c r="N21" s="115"/>
      <c r="O21" s="158"/>
      <c r="P21" s="178" t="s">
        <v>145</v>
      </c>
      <c r="Q21" s="48">
        <v>6</v>
      </c>
      <c r="R21" s="93" t="s">
        <v>120</v>
      </c>
      <c r="S21" s="138" t="s">
        <v>126</v>
      </c>
      <c r="T21" s="134"/>
      <c r="U21" s="104" t="s">
        <v>87</v>
      </c>
    </row>
    <row r="22" spans="1:21" s="38" customFormat="1" ht="28.2" customHeight="1" x14ac:dyDescent="0.3">
      <c r="A22" s="64" t="s">
        <v>8</v>
      </c>
      <c r="B22" s="82" t="s">
        <v>4</v>
      </c>
      <c r="C22" s="105" t="s">
        <v>95</v>
      </c>
      <c r="D22" s="127"/>
      <c r="E22" s="128"/>
      <c r="F22" s="129"/>
      <c r="G22" s="127">
        <v>3</v>
      </c>
      <c r="H22" s="128">
        <v>2</v>
      </c>
      <c r="I22" s="129">
        <v>0</v>
      </c>
      <c r="J22" s="97"/>
      <c r="K22" s="97"/>
      <c r="L22" s="97"/>
      <c r="M22" s="117"/>
      <c r="N22" s="118"/>
      <c r="O22" s="119"/>
      <c r="P22" s="56" t="s">
        <v>145</v>
      </c>
      <c r="Q22" s="82">
        <v>6</v>
      </c>
      <c r="R22" s="93" t="s">
        <v>120</v>
      </c>
      <c r="S22" s="94" t="s">
        <v>124</v>
      </c>
      <c r="T22" s="93"/>
      <c r="U22" s="130" t="s">
        <v>87</v>
      </c>
    </row>
    <row r="23" spans="1:21" s="38" customFormat="1" ht="28.2" customHeight="1" x14ac:dyDescent="0.3">
      <c r="A23" s="39" t="s">
        <v>8</v>
      </c>
      <c r="B23" s="48" t="s">
        <v>4</v>
      </c>
      <c r="C23" s="170" t="s">
        <v>77</v>
      </c>
      <c r="D23" s="176"/>
      <c r="E23" s="164"/>
      <c r="F23" s="177"/>
      <c r="G23" s="176">
        <v>3</v>
      </c>
      <c r="H23" s="164">
        <v>0</v>
      </c>
      <c r="I23" s="177">
        <v>2</v>
      </c>
      <c r="J23" s="97"/>
      <c r="K23" s="97"/>
      <c r="L23" s="97"/>
      <c r="M23" s="157"/>
      <c r="N23" s="115"/>
      <c r="O23" s="158"/>
      <c r="P23" s="178" t="s">
        <v>145</v>
      </c>
      <c r="Q23" s="48">
        <v>6</v>
      </c>
      <c r="R23" s="93" t="s">
        <v>120</v>
      </c>
      <c r="S23" s="138" t="s">
        <v>127</v>
      </c>
      <c r="T23" s="134"/>
      <c r="U23" s="104" t="s">
        <v>89</v>
      </c>
    </row>
    <row r="24" spans="1:21" s="38" customFormat="1" ht="28.2" customHeight="1" x14ac:dyDescent="0.3">
      <c r="A24" s="64" t="s">
        <v>8</v>
      </c>
      <c r="B24" s="82" t="s">
        <v>4</v>
      </c>
      <c r="C24" s="105" t="s">
        <v>96</v>
      </c>
      <c r="D24" s="131"/>
      <c r="E24" s="78"/>
      <c r="F24" s="132"/>
      <c r="G24" s="109">
        <v>0</v>
      </c>
      <c r="H24" s="109">
        <v>0</v>
      </c>
      <c r="I24" s="109">
        <v>4</v>
      </c>
      <c r="J24" s="133"/>
      <c r="K24" s="97"/>
      <c r="L24" s="97"/>
      <c r="M24" s="106"/>
      <c r="N24" s="97"/>
      <c r="O24" s="107"/>
      <c r="P24" s="47" t="s">
        <v>146</v>
      </c>
      <c r="Q24" s="82">
        <v>4</v>
      </c>
      <c r="R24" s="94" t="s">
        <v>34</v>
      </c>
      <c r="S24" s="134" t="s">
        <v>35</v>
      </c>
      <c r="T24" s="134"/>
      <c r="U24" s="104" t="s">
        <v>91</v>
      </c>
    </row>
    <row r="25" spans="1:21" s="38" customFormat="1" ht="28.2" customHeight="1" x14ac:dyDescent="0.3">
      <c r="A25" s="39" t="s">
        <v>8</v>
      </c>
      <c r="B25" s="48" t="s">
        <v>4</v>
      </c>
      <c r="C25" s="135" t="s">
        <v>12</v>
      </c>
      <c r="D25" s="84"/>
      <c r="E25" s="85"/>
      <c r="F25" s="86"/>
      <c r="G25" s="136">
        <v>0</v>
      </c>
      <c r="H25" s="109">
        <v>2</v>
      </c>
      <c r="I25" s="110">
        <v>0</v>
      </c>
      <c r="J25" s="84"/>
      <c r="K25" s="85"/>
      <c r="L25" s="85"/>
      <c r="M25" s="106"/>
      <c r="N25" s="97"/>
      <c r="O25" s="107"/>
      <c r="P25" s="47" t="s">
        <v>145</v>
      </c>
      <c r="Q25" s="48">
        <v>2</v>
      </c>
      <c r="R25" s="137" t="s">
        <v>120</v>
      </c>
      <c r="S25" s="138" t="s">
        <v>13</v>
      </c>
      <c r="T25" s="137"/>
      <c r="U25" s="75" t="s">
        <v>93</v>
      </c>
    </row>
    <row r="26" spans="1:21" s="121" customFormat="1" ht="28.2" customHeight="1" x14ac:dyDescent="0.3">
      <c r="A26" s="14" t="s">
        <v>36</v>
      </c>
      <c r="B26" s="17" t="s">
        <v>22</v>
      </c>
      <c r="C26" s="112" t="s">
        <v>74</v>
      </c>
      <c r="D26" s="157"/>
      <c r="E26" s="115"/>
      <c r="F26" s="158"/>
      <c r="G26" s="157">
        <v>0</v>
      </c>
      <c r="H26" s="115">
        <v>4</v>
      </c>
      <c r="I26" s="158">
        <v>0</v>
      </c>
      <c r="J26" s="85"/>
      <c r="K26" s="85"/>
      <c r="L26" s="86"/>
      <c r="M26" s="85"/>
      <c r="N26" s="85"/>
      <c r="O26" s="86"/>
      <c r="P26" s="48" t="s">
        <v>146</v>
      </c>
      <c r="Q26" s="86">
        <v>4</v>
      </c>
      <c r="R26" s="93" t="s">
        <v>120</v>
      </c>
      <c r="S26" s="65" t="s">
        <v>128</v>
      </c>
      <c r="T26" s="179" t="s">
        <v>94</v>
      </c>
      <c r="U26" s="180" t="s">
        <v>93</v>
      </c>
    </row>
    <row r="27" spans="1:21" s="23" customFormat="1" ht="28.2" customHeight="1" x14ac:dyDescent="0.25">
      <c r="A27" s="118"/>
      <c r="B27" s="124"/>
      <c r="C27" s="125" t="s">
        <v>15</v>
      </c>
      <c r="D27" s="29"/>
      <c r="E27" s="30"/>
      <c r="F27" s="31"/>
      <c r="G27" s="29"/>
      <c r="H27" s="30"/>
      <c r="I27" s="31"/>
      <c r="J27" s="29"/>
      <c r="K27" s="30"/>
      <c r="L27" s="31"/>
      <c r="M27" s="29"/>
      <c r="N27" s="30"/>
      <c r="O27" s="31"/>
      <c r="P27" s="32"/>
      <c r="Q27" s="81">
        <f>SUMIF(B19:B25,"Comp",Q19:Q25)</f>
        <v>30</v>
      </c>
      <c r="R27" s="126"/>
      <c r="S27" s="126"/>
      <c r="T27" s="126"/>
      <c r="U27" s="126"/>
    </row>
    <row r="28" spans="1:21" s="23" customFormat="1" ht="28.2" customHeight="1" x14ac:dyDescent="0.25">
      <c r="A28" s="118"/>
      <c r="B28" s="124"/>
      <c r="C28" s="125" t="s">
        <v>118</v>
      </c>
      <c r="D28" s="29"/>
      <c r="E28" s="30"/>
      <c r="F28" s="31"/>
      <c r="G28" s="29"/>
      <c r="H28" s="30"/>
      <c r="I28" s="31"/>
      <c r="J28" s="29"/>
      <c r="K28" s="30"/>
      <c r="L28" s="31"/>
      <c r="M28" s="29"/>
      <c r="N28" s="30"/>
      <c r="O28" s="31"/>
      <c r="P28" s="32"/>
      <c r="Q28" s="81">
        <f>SUMIF(B20:B26,"C/E",Q20:Q26)</f>
        <v>4</v>
      </c>
      <c r="R28" s="126"/>
      <c r="S28" s="126"/>
      <c r="T28" s="126"/>
      <c r="U28" s="126"/>
    </row>
    <row r="29" spans="1:21" ht="25.5" customHeight="1" thickBot="1" x14ac:dyDescent="0.35">
      <c r="A29" s="3"/>
      <c r="B29" s="4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4"/>
      <c r="R29" s="5"/>
      <c r="S29" s="5"/>
      <c r="T29" s="5"/>
      <c r="U29" s="5"/>
    </row>
    <row r="30" spans="1:21" ht="36.75" customHeight="1" thickBot="1" x14ac:dyDescent="0.35">
      <c r="A30" s="215" t="s">
        <v>80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7"/>
    </row>
    <row r="31" spans="1:21" s="38" customFormat="1" ht="28.2" customHeight="1" x14ac:dyDescent="0.3">
      <c r="A31" s="139" t="s">
        <v>10</v>
      </c>
      <c r="B31" s="140" t="s">
        <v>4</v>
      </c>
      <c r="C31" s="141" t="s">
        <v>97</v>
      </c>
      <c r="D31" s="181"/>
      <c r="E31" s="30"/>
      <c r="F31" s="182"/>
      <c r="G31" s="30"/>
      <c r="H31" s="30"/>
      <c r="I31" s="30"/>
      <c r="J31" s="181">
        <v>3</v>
      </c>
      <c r="K31" s="30">
        <v>0</v>
      </c>
      <c r="L31" s="182">
        <v>0</v>
      </c>
      <c r="M31" s="133"/>
      <c r="N31" s="142"/>
      <c r="O31" s="143"/>
      <c r="P31" s="144" t="s">
        <v>145</v>
      </c>
      <c r="Q31" s="140">
        <v>3</v>
      </c>
      <c r="R31" s="137" t="s">
        <v>120</v>
      </c>
      <c r="S31" s="183" t="s">
        <v>129</v>
      </c>
      <c r="T31" s="184"/>
      <c r="U31" s="185" t="s">
        <v>87</v>
      </c>
    </row>
    <row r="32" spans="1:21" s="38" customFormat="1" ht="28.2" customHeight="1" x14ac:dyDescent="0.3">
      <c r="A32" s="139" t="s">
        <v>10</v>
      </c>
      <c r="B32" s="186" t="s">
        <v>4</v>
      </c>
      <c r="C32" s="141" t="s">
        <v>98</v>
      </c>
      <c r="D32" s="157"/>
      <c r="E32" s="115"/>
      <c r="F32" s="158"/>
      <c r="G32" s="30"/>
      <c r="H32" s="30"/>
      <c r="I32" s="30"/>
      <c r="J32" s="157">
        <v>3</v>
      </c>
      <c r="K32" s="115">
        <v>0</v>
      </c>
      <c r="L32" s="158">
        <v>0</v>
      </c>
      <c r="M32" s="133"/>
      <c r="N32" s="142"/>
      <c r="O32" s="143"/>
      <c r="P32" s="144" t="s">
        <v>145</v>
      </c>
      <c r="Q32" s="140">
        <v>3</v>
      </c>
      <c r="R32" s="93" t="s">
        <v>120</v>
      </c>
      <c r="S32" s="183" t="s">
        <v>130</v>
      </c>
      <c r="T32" s="134"/>
      <c r="U32" s="185" t="s">
        <v>87</v>
      </c>
    </row>
    <row r="33" spans="1:21" s="38" customFormat="1" ht="28.2" customHeight="1" x14ac:dyDescent="0.25">
      <c r="A33" s="187" t="s">
        <v>10</v>
      </c>
      <c r="B33" s="188" t="s">
        <v>4</v>
      </c>
      <c r="C33" s="189" t="s">
        <v>101</v>
      </c>
      <c r="D33" s="30"/>
      <c r="E33" s="30"/>
      <c r="F33" s="31"/>
      <c r="G33" s="29"/>
      <c r="H33" s="30"/>
      <c r="I33" s="31"/>
      <c r="J33" s="29">
        <v>3</v>
      </c>
      <c r="K33" s="30">
        <v>0</v>
      </c>
      <c r="L33" s="31">
        <v>0</v>
      </c>
      <c r="M33" s="29"/>
      <c r="N33" s="30"/>
      <c r="O33" s="30"/>
      <c r="P33" s="188" t="s">
        <v>145</v>
      </c>
      <c r="Q33" s="188">
        <v>3</v>
      </c>
      <c r="R33" s="93" t="s">
        <v>120</v>
      </c>
      <c r="S33" s="94" t="s">
        <v>131</v>
      </c>
      <c r="T33" s="102"/>
      <c r="U33" s="75" t="s">
        <v>88</v>
      </c>
    </row>
    <row r="34" spans="1:21" s="38" customFormat="1" ht="28.2" customHeight="1" x14ac:dyDescent="0.25">
      <c r="A34" s="190" t="s">
        <v>10</v>
      </c>
      <c r="B34" s="188" t="s">
        <v>4</v>
      </c>
      <c r="C34" s="189" t="s">
        <v>102</v>
      </c>
      <c r="D34" s="30"/>
      <c r="E34" s="30"/>
      <c r="F34" s="31"/>
      <c r="G34" s="29"/>
      <c r="H34" s="30"/>
      <c r="I34" s="31"/>
      <c r="J34" s="29">
        <v>0</v>
      </c>
      <c r="K34" s="30">
        <v>0</v>
      </c>
      <c r="L34" s="31">
        <v>3</v>
      </c>
      <c r="M34" s="29"/>
      <c r="N34" s="30"/>
      <c r="O34" s="30"/>
      <c r="P34" s="188" t="s">
        <v>146</v>
      </c>
      <c r="Q34" s="188">
        <v>3</v>
      </c>
      <c r="R34" s="93" t="s">
        <v>120</v>
      </c>
      <c r="S34" s="94" t="s">
        <v>132</v>
      </c>
      <c r="T34" s="102"/>
      <c r="U34" s="75" t="s">
        <v>90</v>
      </c>
    </row>
    <row r="35" spans="1:21" s="38" customFormat="1" ht="28.2" customHeight="1" x14ac:dyDescent="0.3">
      <c r="A35" s="188" t="s">
        <v>10</v>
      </c>
      <c r="B35" s="191" t="s">
        <v>4</v>
      </c>
      <c r="C35" s="192" t="s">
        <v>14</v>
      </c>
      <c r="D35" s="157"/>
      <c r="E35" s="115"/>
      <c r="F35" s="174"/>
      <c r="G35" s="175"/>
      <c r="H35" s="115"/>
      <c r="I35" s="174"/>
      <c r="J35" s="175">
        <v>2</v>
      </c>
      <c r="K35" s="115">
        <v>4</v>
      </c>
      <c r="L35" s="158">
        <v>0</v>
      </c>
      <c r="M35" s="142"/>
      <c r="N35" s="142"/>
      <c r="O35" s="143"/>
      <c r="P35" s="144" t="s">
        <v>145</v>
      </c>
      <c r="Q35" s="140">
        <v>6</v>
      </c>
      <c r="R35" s="137" t="s">
        <v>120</v>
      </c>
      <c r="S35" s="94" t="s">
        <v>133</v>
      </c>
      <c r="T35" s="102"/>
      <c r="U35" s="75" t="s">
        <v>99</v>
      </c>
    </row>
    <row r="36" spans="1:21" s="38" customFormat="1" ht="28.2" customHeight="1" x14ac:dyDescent="0.25">
      <c r="A36" s="187" t="s">
        <v>10</v>
      </c>
      <c r="B36" s="188" t="s">
        <v>4</v>
      </c>
      <c r="C36" s="193" t="s">
        <v>103</v>
      </c>
      <c r="D36" s="29"/>
      <c r="E36" s="30"/>
      <c r="F36" s="31"/>
      <c r="G36" s="29"/>
      <c r="H36" s="30"/>
      <c r="I36" s="31"/>
      <c r="J36" s="29">
        <v>2</v>
      </c>
      <c r="K36" s="30">
        <v>0</v>
      </c>
      <c r="L36" s="31">
        <v>1</v>
      </c>
      <c r="M36" s="29"/>
      <c r="N36" s="30"/>
      <c r="O36" s="30"/>
      <c r="P36" s="188" t="s">
        <v>145</v>
      </c>
      <c r="Q36" s="188">
        <v>3</v>
      </c>
      <c r="R36" s="93" t="s">
        <v>120</v>
      </c>
      <c r="S36" s="94" t="s">
        <v>134</v>
      </c>
      <c r="T36" s="102"/>
      <c r="U36" s="75" t="s">
        <v>99</v>
      </c>
    </row>
    <row r="37" spans="1:21" s="38" customFormat="1" ht="28.2" customHeight="1" x14ac:dyDescent="0.25">
      <c r="A37" s="139" t="s">
        <v>10</v>
      </c>
      <c r="B37" s="140" t="s">
        <v>4</v>
      </c>
      <c r="C37" s="141" t="s">
        <v>104</v>
      </c>
      <c r="D37" s="24"/>
      <c r="E37" s="25"/>
      <c r="F37" s="26"/>
      <c r="G37" s="24"/>
      <c r="H37" s="25"/>
      <c r="I37" s="26"/>
      <c r="J37" s="24">
        <v>2</v>
      </c>
      <c r="K37" s="25">
        <v>0</v>
      </c>
      <c r="L37" s="26">
        <v>1</v>
      </c>
      <c r="M37" s="24"/>
      <c r="N37" s="25"/>
      <c r="O37" s="26"/>
      <c r="P37" s="144" t="s">
        <v>145</v>
      </c>
      <c r="Q37" s="140">
        <v>3</v>
      </c>
      <c r="R37" s="93" t="s">
        <v>120</v>
      </c>
      <c r="S37" s="94" t="s">
        <v>135</v>
      </c>
      <c r="T37" s="102"/>
      <c r="U37" s="75" t="s">
        <v>99</v>
      </c>
    </row>
    <row r="38" spans="1:21" s="38" customFormat="1" ht="28.2" customHeight="1" x14ac:dyDescent="0.3">
      <c r="A38" s="139" t="s">
        <v>10</v>
      </c>
      <c r="B38" s="140" t="s">
        <v>4</v>
      </c>
      <c r="C38" s="141" t="s">
        <v>100</v>
      </c>
      <c r="D38" s="29"/>
      <c r="E38" s="30"/>
      <c r="F38" s="31"/>
      <c r="G38" s="29"/>
      <c r="H38" s="30"/>
      <c r="I38" s="31"/>
      <c r="J38" s="29">
        <v>0</v>
      </c>
      <c r="K38" s="30">
        <v>0</v>
      </c>
      <c r="L38" s="30">
        <v>4</v>
      </c>
      <c r="M38" s="133"/>
      <c r="N38" s="142"/>
      <c r="O38" s="143"/>
      <c r="P38" s="144" t="s">
        <v>146</v>
      </c>
      <c r="Q38" s="140">
        <v>4</v>
      </c>
      <c r="R38" s="145" t="s">
        <v>34</v>
      </c>
      <c r="S38" s="145" t="s">
        <v>37</v>
      </c>
      <c r="T38" s="146"/>
      <c r="U38" s="37" t="s">
        <v>91</v>
      </c>
    </row>
    <row r="39" spans="1:21" s="38" customFormat="1" ht="28.2" customHeight="1" x14ac:dyDescent="0.25">
      <c r="A39" s="64" t="s">
        <v>10</v>
      </c>
      <c r="B39" s="61" t="s">
        <v>4</v>
      </c>
      <c r="C39" s="194" t="s">
        <v>106</v>
      </c>
      <c r="D39" s="24"/>
      <c r="E39" s="25"/>
      <c r="F39" s="26"/>
      <c r="G39" s="24"/>
      <c r="H39" s="25"/>
      <c r="I39" s="26"/>
      <c r="J39" s="24">
        <v>0</v>
      </c>
      <c r="K39" s="25">
        <v>2</v>
      </c>
      <c r="L39" s="26">
        <v>0</v>
      </c>
      <c r="M39" s="24"/>
      <c r="N39" s="25"/>
      <c r="O39" s="26"/>
      <c r="P39" s="195" t="s">
        <v>146</v>
      </c>
      <c r="Q39" s="195">
        <v>2</v>
      </c>
      <c r="R39" s="93" t="s">
        <v>120</v>
      </c>
      <c r="S39" s="94" t="s">
        <v>136</v>
      </c>
      <c r="T39" s="102"/>
      <c r="U39" s="75" t="s">
        <v>93</v>
      </c>
    </row>
    <row r="40" spans="1:21" s="121" customFormat="1" ht="28.2" customHeight="1" x14ac:dyDescent="0.3">
      <c r="A40" s="14" t="s">
        <v>75</v>
      </c>
      <c r="B40" s="17" t="s">
        <v>22</v>
      </c>
      <c r="C40" s="116" t="s">
        <v>76</v>
      </c>
      <c r="D40" s="175"/>
      <c r="E40" s="115"/>
      <c r="F40" s="174"/>
      <c r="G40" s="115"/>
      <c r="H40" s="115"/>
      <c r="I40" s="174"/>
      <c r="J40" s="84">
        <v>0</v>
      </c>
      <c r="K40" s="85">
        <v>4</v>
      </c>
      <c r="L40" s="86">
        <v>0</v>
      </c>
      <c r="M40" s="85"/>
      <c r="N40" s="85"/>
      <c r="O40" s="86"/>
      <c r="P40" s="48" t="s">
        <v>146</v>
      </c>
      <c r="Q40" s="86">
        <v>2</v>
      </c>
      <c r="R40" s="93" t="s">
        <v>120</v>
      </c>
      <c r="S40" s="65" t="s">
        <v>137</v>
      </c>
      <c r="T40" s="196" t="s">
        <v>94</v>
      </c>
      <c r="U40" s="180" t="s">
        <v>93</v>
      </c>
    </row>
    <row r="41" spans="1:21" s="23" customFormat="1" ht="28.2" customHeight="1" x14ac:dyDescent="0.25">
      <c r="A41" s="58"/>
      <c r="B41" s="58"/>
      <c r="C41" s="76" t="s">
        <v>38</v>
      </c>
      <c r="D41" s="77"/>
      <c r="E41" s="78"/>
      <c r="F41" s="79"/>
      <c r="G41" s="77"/>
      <c r="H41" s="78"/>
      <c r="I41" s="79"/>
      <c r="J41" s="77"/>
      <c r="K41" s="78"/>
      <c r="L41" s="79"/>
      <c r="M41" s="77"/>
      <c r="N41" s="78"/>
      <c r="O41" s="79"/>
      <c r="P41" s="80"/>
      <c r="Q41" s="81">
        <f>SUMIF(B30:B39,"Comp",Q30:Q39)</f>
        <v>30</v>
      </c>
      <c r="R41" s="58"/>
      <c r="S41" s="58"/>
      <c r="T41" s="58"/>
      <c r="U41" s="58"/>
    </row>
    <row r="42" spans="1:21" s="23" customFormat="1" ht="28.2" customHeight="1" x14ac:dyDescent="0.25">
      <c r="A42" s="58"/>
      <c r="B42" s="58"/>
      <c r="C42" s="76" t="s">
        <v>119</v>
      </c>
      <c r="D42" s="77"/>
      <c r="E42" s="78"/>
      <c r="F42" s="79"/>
      <c r="G42" s="77"/>
      <c r="H42" s="78"/>
      <c r="I42" s="79"/>
      <c r="J42" s="77"/>
      <c r="K42" s="78"/>
      <c r="L42" s="79"/>
      <c r="M42" s="77"/>
      <c r="N42" s="78"/>
      <c r="O42" s="79"/>
      <c r="P42" s="80"/>
      <c r="Q42" s="81">
        <f>SUMIF(B31:B40,"C/E",Q31:Q40)</f>
        <v>2</v>
      </c>
      <c r="R42" s="58"/>
      <c r="S42" s="58"/>
      <c r="T42" s="58"/>
      <c r="U42" s="58"/>
    </row>
    <row r="43" spans="1:21" ht="25.5" customHeight="1" thickBot="1" x14ac:dyDescent="0.35">
      <c r="A43" s="3"/>
      <c r="B43" s="4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4"/>
      <c r="R43" s="5"/>
      <c r="S43" s="5"/>
      <c r="T43" s="5"/>
      <c r="U43" s="5"/>
    </row>
    <row r="44" spans="1:21" ht="36.75" customHeight="1" thickBot="1" x14ac:dyDescent="0.35">
      <c r="A44" s="218" t="s">
        <v>83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20"/>
    </row>
    <row r="45" spans="1:21" s="38" customFormat="1" ht="28.2" customHeight="1" x14ac:dyDescent="0.25">
      <c r="A45" s="39" t="s">
        <v>45</v>
      </c>
      <c r="B45" s="40" t="s">
        <v>4</v>
      </c>
      <c r="C45" s="116" t="s">
        <v>40</v>
      </c>
      <c r="D45" s="42" t="s">
        <v>39</v>
      </c>
      <c r="E45" s="43" t="s">
        <v>39</v>
      </c>
      <c r="F45" s="44" t="s">
        <v>39</v>
      </c>
      <c r="G45" s="45" t="s">
        <v>39</v>
      </c>
      <c r="H45" s="43" t="s">
        <v>39</v>
      </c>
      <c r="I45" s="44" t="s">
        <v>39</v>
      </c>
      <c r="J45" s="40" t="s">
        <v>39</v>
      </c>
      <c r="K45" s="46" t="s">
        <v>39</v>
      </c>
      <c r="L45" s="47" t="s">
        <v>39</v>
      </c>
      <c r="M45" s="40" t="s">
        <v>39</v>
      </c>
      <c r="N45" s="46" t="s">
        <v>39</v>
      </c>
      <c r="O45" s="47" t="s">
        <v>39</v>
      </c>
      <c r="P45" s="47" t="s">
        <v>150</v>
      </c>
      <c r="Q45" s="48">
        <v>0</v>
      </c>
      <c r="R45" s="41" t="s">
        <v>140</v>
      </c>
      <c r="S45" s="49" t="s">
        <v>41</v>
      </c>
      <c r="T45" s="50" t="s">
        <v>111</v>
      </c>
      <c r="U45" s="51" t="s">
        <v>42</v>
      </c>
    </row>
    <row r="46" spans="1:21" s="38" customFormat="1" ht="28.2" customHeight="1" x14ac:dyDescent="0.25">
      <c r="A46" s="52" t="s">
        <v>45</v>
      </c>
      <c r="B46" s="53" t="s">
        <v>4</v>
      </c>
      <c r="C46" s="153" t="s">
        <v>43</v>
      </c>
      <c r="D46" s="54" t="s">
        <v>39</v>
      </c>
      <c r="E46" s="55" t="s">
        <v>39</v>
      </c>
      <c r="F46" s="56" t="s">
        <v>39</v>
      </c>
      <c r="G46" s="57" t="s">
        <v>39</v>
      </c>
      <c r="H46" s="55" t="s">
        <v>39</v>
      </c>
      <c r="I46" s="56" t="s">
        <v>39</v>
      </c>
      <c r="J46" s="58" t="s">
        <v>39</v>
      </c>
      <c r="K46" s="58" t="s">
        <v>39</v>
      </c>
      <c r="L46" s="58" t="s">
        <v>39</v>
      </c>
      <c r="M46" s="53">
        <v>0</v>
      </c>
      <c r="N46" s="59">
        <v>30</v>
      </c>
      <c r="O46" s="60">
        <v>0</v>
      </c>
      <c r="P46" s="56" t="s">
        <v>147</v>
      </c>
      <c r="Q46" s="61">
        <v>30</v>
      </c>
      <c r="R46" s="16" t="s">
        <v>34</v>
      </c>
      <c r="S46" s="57" t="s">
        <v>44</v>
      </c>
      <c r="T46" s="62" t="s">
        <v>112</v>
      </c>
      <c r="U46" s="63" t="s">
        <v>39</v>
      </c>
    </row>
    <row r="47" spans="1:21" s="38" customFormat="1" ht="28.2" customHeight="1" x14ac:dyDescent="0.3">
      <c r="A47" s="64" t="s">
        <v>45</v>
      </c>
      <c r="B47" s="53" t="s">
        <v>4</v>
      </c>
      <c r="C47" s="103" t="s">
        <v>46</v>
      </c>
      <c r="D47" s="53" t="s">
        <v>39</v>
      </c>
      <c r="E47" s="59" t="s">
        <v>39</v>
      </c>
      <c r="F47" s="60" t="s">
        <v>39</v>
      </c>
      <c r="G47" s="65" t="s">
        <v>39</v>
      </c>
      <c r="H47" s="59" t="s">
        <v>39</v>
      </c>
      <c r="I47" s="60" t="s">
        <v>39</v>
      </c>
      <c r="J47" s="53" t="s">
        <v>39</v>
      </c>
      <c r="K47" s="59" t="s">
        <v>39</v>
      </c>
      <c r="L47" s="60" t="s">
        <v>39</v>
      </c>
      <c r="M47" s="66"/>
      <c r="N47" s="67"/>
      <c r="O47" s="68"/>
      <c r="P47" s="199" t="s">
        <v>148</v>
      </c>
      <c r="Q47" s="69">
        <v>0</v>
      </c>
      <c r="R47" s="16" t="s">
        <v>34</v>
      </c>
      <c r="S47" s="65" t="s">
        <v>47</v>
      </c>
      <c r="T47" s="70" t="s">
        <v>48</v>
      </c>
      <c r="U47" s="71"/>
    </row>
    <row r="48" spans="1:21" s="38" customFormat="1" ht="28.2" customHeight="1" x14ac:dyDescent="0.3">
      <c r="A48" s="64" t="s">
        <v>45</v>
      </c>
      <c r="B48" s="53" t="s">
        <v>4</v>
      </c>
      <c r="C48" s="103" t="s">
        <v>49</v>
      </c>
      <c r="D48" s="53" t="s">
        <v>39</v>
      </c>
      <c r="E48" s="59" t="s">
        <v>39</v>
      </c>
      <c r="F48" s="60" t="s">
        <v>39</v>
      </c>
      <c r="G48" s="65" t="s">
        <v>39</v>
      </c>
      <c r="H48" s="59" t="s">
        <v>39</v>
      </c>
      <c r="I48" s="60" t="s">
        <v>39</v>
      </c>
      <c r="J48" s="53" t="s">
        <v>39</v>
      </c>
      <c r="K48" s="59" t="s">
        <v>39</v>
      </c>
      <c r="L48" s="60" t="s">
        <v>39</v>
      </c>
      <c r="M48" s="72"/>
      <c r="N48" s="73"/>
      <c r="O48" s="74"/>
      <c r="P48" s="199" t="s">
        <v>149</v>
      </c>
      <c r="Q48" s="69">
        <v>0</v>
      </c>
      <c r="R48" s="16" t="s">
        <v>34</v>
      </c>
      <c r="S48" s="65" t="s">
        <v>50</v>
      </c>
      <c r="T48" s="70" t="s">
        <v>51</v>
      </c>
      <c r="U48" s="75" t="s">
        <v>39</v>
      </c>
    </row>
    <row r="49" spans="1:21" s="23" customFormat="1" ht="28.2" customHeight="1" x14ac:dyDescent="0.25">
      <c r="A49" s="58"/>
      <c r="B49" s="58"/>
      <c r="C49" s="76" t="s">
        <v>38</v>
      </c>
      <c r="D49" s="77"/>
      <c r="E49" s="78"/>
      <c r="F49" s="79"/>
      <c r="G49" s="77"/>
      <c r="H49" s="78"/>
      <c r="I49" s="79"/>
      <c r="J49" s="77"/>
      <c r="K49" s="78"/>
      <c r="L49" s="79"/>
      <c r="M49" s="77"/>
      <c r="N49" s="78"/>
      <c r="O49" s="79"/>
      <c r="P49" s="200"/>
      <c r="Q49" s="81">
        <f>SUMIF(B45:B48,"Comp",Q45:Q48)</f>
        <v>30</v>
      </c>
      <c r="R49" s="58"/>
      <c r="S49" s="58"/>
      <c r="T49" s="58"/>
      <c r="U49" s="58"/>
    </row>
    <row r="50" spans="1:21" ht="25.5" customHeight="1" thickBot="1" x14ac:dyDescent="0.35">
      <c r="A50" s="3"/>
      <c r="B50" s="4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201"/>
      <c r="Q50" s="4"/>
      <c r="R50" s="5"/>
      <c r="S50" s="5"/>
      <c r="T50" s="5"/>
      <c r="U50" s="5"/>
    </row>
    <row r="51" spans="1:21" ht="36.75" customHeight="1" thickBot="1" x14ac:dyDescent="0.4">
      <c r="A51" s="215" t="s">
        <v>152</v>
      </c>
      <c r="B51" s="221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2"/>
    </row>
    <row r="52" spans="1:21" s="23" customFormat="1" ht="28.2" customHeight="1" x14ac:dyDescent="0.25">
      <c r="A52" s="169" t="s">
        <v>21</v>
      </c>
      <c r="B52" s="32" t="s">
        <v>52</v>
      </c>
      <c r="C52" s="116" t="s">
        <v>62</v>
      </c>
      <c r="D52" s="84">
        <v>0</v>
      </c>
      <c r="E52" s="85">
        <v>2</v>
      </c>
      <c r="F52" s="86">
        <v>0</v>
      </c>
      <c r="G52" s="212"/>
      <c r="H52" s="213"/>
      <c r="I52" s="214"/>
      <c r="J52" s="84"/>
      <c r="K52" s="85"/>
      <c r="L52" s="86"/>
      <c r="M52" s="84"/>
      <c r="N52" s="85"/>
      <c r="O52" s="86"/>
      <c r="P52" s="48" t="s">
        <v>146</v>
      </c>
      <c r="Q52" s="87">
        <v>0</v>
      </c>
      <c r="R52" s="41" t="s">
        <v>65</v>
      </c>
      <c r="S52" s="41" t="s">
        <v>63</v>
      </c>
      <c r="T52" s="28"/>
      <c r="U52" s="75"/>
    </row>
    <row r="53" spans="1:21" s="23" customFormat="1" ht="28.2" customHeight="1" x14ac:dyDescent="0.25">
      <c r="A53" s="14" t="s">
        <v>21</v>
      </c>
      <c r="B53" s="15" t="s">
        <v>52</v>
      </c>
      <c r="C53" s="154" t="s">
        <v>67</v>
      </c>
      <c r="D53" s="24"/>
      <c r="E53" s="25" t="s">
        <v>54</v>
      </c>
      <c r="F53" s="26"/>
      <c r="G53" s="24"/>
      <c r="H53" s="25" t="s">
        <v>54</v>
      </c>
      <c r="I53" s="26"/>
      <c r="J53" s="24"/>
      <c r="K53" s="25"/>
      <c r="L53" s="26"/>
      <c r="M53" s="24"/>
      <c r="N53" s="25"/>
      <c r="O53" s="26"/>
      <c r="P53" s="198" t="s">
        <v>146</v>
      </c>
      <c r="Q53" s="27" t="s">
        <v>55</v>
      </c>
      <c r="R53" s="21" t="s">
        <v>68</v>
      </c>
      <c r="S53" s="21" t="s">
        <v>69</v>
      </c>
      <c r="T53" s="21" t="s">
        <v>57</v>
      </c>
      <c r="U53" s="22"/>
    </row>
    <row r="54" spans="1:21" s="23" customFormat="1" ht="28.2" customHeight="1" x14ac:dyDescent="0.25">
      <c r="A54" s="14" t="s">
        <v>21</v>
      </c>
      <c r="B54" s="15" t="s">
        <v>52</v>
      </c>
      <c r="C54" s="155" t="s">
        <v>70</v>
      </c>
      <c r="D54" s="29"/>
      <c r="E54" s="30" t="s">
        <v>54</v>
      </c>
      <c r="F54" s="31"/>
      <c r="G54" s="29"/>
      <c r="H54" s="30" t="s">
        <v>54</v>
      </c>
      <c r="I54" s="31"/>
      <c r="J54" s="29"/>
      <c r="K54" s="30" t="s">
        <v>54</v>
      </c>
      <c r="L54" s="31"/>
      <c r="M54" s="29"/>
      <c r="N54" s="30" t="s">
        <v>54</v>
      </c>
      <c r="O54" s="31"/>
      <c r="P54" s="32"/>
      <c r="Q54" s="33" t="s">
        <v>85</v>
      </c>
      <c r="R54" s="34" t="s">
        <v>71</v>
      </c>
      <c r="S54" s="34" t="s">
        <v>72</v>
      </c>
      <c r="T54" s="34" t="s">
        <v>86</v>
      </c>
      <c r="U54" s="35" t="s">
        <v>107</v>
      </c>
    </row>
    <row r="55" spans="1:21" s="38" customFormat="1" ht="28.2" customHeight="1" x14ac:dyDescent="0.25">
      <c r="A55" s="36"/>
      <c r="B55" s="15" t="s">
        <v>52</v>
      </c>
      <c r="C55" s="154" t="s">
        <v>53</v>
      </c>
      <c r="D55" s="24"/>
      <c r="E55" s="25" t="s">
        <v>54</v>
      </c>
      <c r="F55" s="26"/>
      <c r="G55" s="24"/>
      <c r="H55" s="25" t="s">
        <v>54</v>
      </c>
      <c r="I55" s="26"/>
      <c r="J55" s="24"/>
      <c r="K55" s="25" t="s">
        <v>54</v>
      </c>
      <c r="L55" s="26"/>
      <c r="M55" s="24"/>
      <c r="N55" s="25" t="s">
        <v>54</v>
      </c>
      <c r="O55" s="26"/>
      <c r="P55" s="198" t="s">
        <v>146</v>
      </c>
      <c r="Q55" s="27" t="s">
        <v>55</v>
      </c>
      <c r="R55" s="21" t="s">
        <v>141</v>
      </c>
      <c r="S55" s="21" t="s">
        <v>56</v>
      </c>
      <c r="T55" s="28" t="s">
        <v>57</v>
      </c>
      <c r="U55" s="37"/>
    </row>
    <row r="56" spans="1:21" ht="25.5" customHeight="1" x14ac:dyDescent="0.3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9"/>
      <c r="Q56" s="9"/>
      <c r="R56" s="9"/>
      <c r="S56" s="9"/>
      <c r="T56" s="9"/>
      <c r="U56" s="10"/>
    </row>
    <row r="57" spans="1:21" ht="16.2" x14ac:dyDescent="0.3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  <c r="T57" s="11"/>
      <c r="U57" s="13"/>
    </row>
    <row r="58" spans="1:21" ht="16.2" x14ac:dyDescent="0.3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2"/>
      <c r="T58" s="11"/>
      <c r="U58" s="13"/>
    </row>
    <row r="59" spans="1:21" ht="16.2" x14ac:dyDescent="0.3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2"/>
      <c r="T59" s="11"/>
      <c r="U59" s="13"/>
    </row>
    <row r="60" spans="1:21" ht="16.2" x14ac:dyDescent="0.3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2"/>
      <c r="T60" s="11"/>
      <c r="U60" s="13"/>
    </row>
  </sheetData>
  <mergeCells count="10">
    <mergeCell ref="A30:U30"/>
    <mergeCell ref="A44:U44"/>
    <mergeCell ref="A51:U51"/>
    <mergeCell ref="A19:U19"/>
    <mergeCell ref="D1:F1"/>
    <mergeCell ref="G1:I1"/>
    <mergeCell ref="J1:L1"/>
    <mergeCell ref="M1:O1"/>
    <mergeCell ref="A3:U3"/>
    <mergeCell ref="T14:T15"/>
  </mergeCells>
  <pageMargins left="0.70866141732283472" right="0.70866141732283472" top="0.94488188976377963" bottom="0.94488188976377963" header="0.31496062992125984" footer="0.31496062992125984"/>
  <pageSetup paperSize="8" scale="90" fitToHeight="0" orientation="landscape" r:id="rId1"/>
  <headerFooter>
    <oddHeader>&amp;C&amp;"PT Sans,Félkövér"&amp;20Image Processing and Computer Vision (IPCVai) Master's Program&amp;R&amp;"PT Sans,Félkövér"&amp;16 2024/2025 AUTUMN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EEEF4BD49E65944ABA472AA59F90A1AA" ma:contentTypeVersion="11" ma:contentTypeDescription="Új dokumentum létrehozása." ma:contentTypeScope="" ma:versionID="f08c67766201b81da4a8a309ce477d03">
  <xsd:schema xmlns:xsd="http://www.w3.org/2001/XMLSchema" xmlns:xs="http://www.w3.org/2001/XMLSchema" xmlns:p="http://schemas.microsoft.com/office/2006/metadata/properties" xmlns:ns2="65993700-8bf7-46cf-a4c1-04a880758022" xmlns:ns3="3899bebd-6d4b-4329-ac00-1b6fae72b049" targetNamespace="http://schemas.microsoft.com/office/2006/metadata/properties" ma:root="true" ma:fieldsID="7c7f9cacd9bd6052b01ae51d2f72731b" ns2:_="" ns3:_="">
    <xsd:import namespace="65993700-8bf7-46cf-a4c1-04a880758022"/>
    <xsd:import namespace="3899bebd-6d4b-4329-ac00-1b6fae72b0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93700-8bf7-46cf-a4c1-04a8807580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9bebd-6d4b-4329-ac00-1b6fae72b04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A2DC83-DE8D-4947-8036-D41EABA39979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3899bebd-6d4b-4329-ac00-1b6fae72b049"/>
    <ds:schemaRef ds:uri="http://purl.org/dc/terms/"/>
    <ds:schemaRef ds:uri="http://schemas.openxmlformats.org/package/2006/metadata/core-properties"/>
    <ds:schemaRef ds:uri="65993700-8bf7-46cf-a4c1-04a880758022"/>
  </ds:schemaRefs>
</ds:datastoreItem>
</file>

<file path=customXml/itemProps2.xml><?xml version="1.0" encoding="utf-8"?>
<ds:datastoreItem xmlns:ds="http://schemas.openxmlformats.org/officeDocument/2006/customXml" ds:itemID="{86B77E56-E6FF-4F11-8E14-AC532027FE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1DF465-98E6-4237-BC38-BAE3C73A64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993700-8bf7-46cf-a4c1-04a880758022"/>
    <ds:schemaRef ds:uri="3899bebd-6d4b-4329-ac00-1b6fae72b0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IPCV</vt:lpstr>
      <vt:lpstr>IPCV!Nyomtatási_cím</vt:lpstr>
      <vt:lpstr>IPCV!Nyomtatási_terület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Andi</dc:creator>
  <cp:keywords/>
  <dc:description/>
  <cp:lastModifiedBy>Mihálffy Andrea</cp:lastModifiedBy>
  <cp:revision/>
  <cp:lastPrinted>2024-07-16T09:09:28Z</cp:lastPrinted>
  <dcterms:created xsi:type="dcterms:W3CDTF">2016-04-14T10:52:01Z</dcterms:created>
  <dcterms:modified xsi:type="dcterms:W3CDTF">2024-08-23T12:41:08Z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0x010100EEEF4BD49E65944ABA472AA59F90A1AA</vt:lpwstr>
  </property>
</Properties>
</file>